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C:\Users\drAuerGréta\SynologyDrive1\Greta\PTE ÁJK_ösztöndíj\"/>
    </mc:Choice>
  </mc:AlternateContent>
  <xr:revisionPtr revIDLastSave="0" documentId="13_ncr:1_{CEA6F101-8F63-43EC-8A97-FFB963B09358}" xr6:coauthVersionLast="47" xr6:coauthVersionMax="47" xr10:uidLastSave="{00000000-0000-0000-0000-000000000000}"/>
  <bookViews>
    <workbookView xWindow="-120" yWindow="-120" windowWidth="29040" windowHeight="15840" tabRatio="500" xr2:uid="{00000000-000D-0000-FFFF-FFFF00000000}"/>
  </bookViews>
  <sheets>
    <sheet name="Ösztöndíj-kalkulátor" sheetId="1" r:id="rId1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C26" i="1" l="1"/>
  <c r="E41" i="1"/>
  <c r="D41" i="1"/>
  <c r="C41" i="1"/>
  <c r="E40" i="1"/>
  <c r="D40" i="1"/>
  <c r="C40" i="1"/>
  <c r="E39" i="1"/>
  <c r="D39" i="1"/>
  <c r="C39" i="1"/>
  <c r="E38" i="1"/>
  <c r="D38" i="1"/>
  <c r="C38" i="1"/>
  <c r="E37" i="1"/>
  <c r="D37" i="1"/>
  <c r="C37" i="1"/>
  <c r="E36" i="1"/>
  <c r="D36" i="1"/>
  <c r="C36" i="1"/>
  <c r="E35" i="1"/>
  <c r="D35" i="1"/>
  <c r="C35" i="1"/>
  <c r="E34" i="1"/>
  <c r="D34" i="1"/>
  <c r="C34" i="1"/>
  <c r="E33" i="1"/>
  <c r="D33" i="1"/>
  <c r="C33" i="1"/>
  <c r="E32" i="1"/>
  <c r="D32" i="1"/>
  <c r="C32" i="1"/>
  <c r="E31" i="1"/>
  <c r="D31" i="1"/>
  <c r="C31" i="1"/>
  <c r="E30" i="1"/>
  <c r="D30" i="1"/>
  <c r="C30" i="1"/>
  <c r="E29" i="1"/>
  <c r="D29" i="1"/>
  <c r="C29" i="1"/>
  <c r="E28" i="1"/>
  <c r="D28" i="1"/>
  <c r="C28" i="1"/>
  <c r="E27" i="1"/>
  <c r="D27" i="1"/>
  <c r="C27" i="1"/>
  <c r="E26" i="1"/>
  <c r="D26" i="1"/>
  <c r="E25" i="1"/>
  <c r="D25" i="1"/>
  <c r="C25" i="1"/>
  <c r="E24" i="1"/>
  <c r="D24" i="1"/>
  <c r="C24" i="1"/>
  <c r="E23" i="1"/>
  <c r="D23" i="1"/>
  <c r="C23" i="1"/>
  <c r="E22" i="1"/>
  <c r="D22" i="1"/>
  <c r="C22" i="1"/>
  <c r="E21" i="1"/>
  <c r="D21" i="1"/>
  <c r="C21" i="1"/>
  <c r="B13" i="1"/>
  <c r="C11" i="1"/>
  <c r="C10" i="1"/>
  <c r="C9" i="1"/>
</calcChain>
</file>

<file path=xl/sharedStrings.xml><?xml version="1.0" encoding="utf-8"?>
<sst xmlns="http://schemas.openxmlformats.org/spreadsheetml/2006/main" count="16" uniqueCount="16">
  <si>
    <t>Kaiser &amp; Pilisi Kiválósági Ösztöndíj</t>
  </si>
  <si>
    <t>Tanulmányi pont kalkulátor (bírálati szempontrendszer 4.1.1. pont)</t>
  </si>
  <si>
    <t>Írd be a sárga mezőbe az összesített korrigált kreditindexedet (ÖKKI). A kalkulátor kiszámítja a tanulmányi eredményre kapható pontszámot (max. 50 pont).</t>
  </si>
  <si>
    <t>Az ÖKKI-d (4,00 – 5,00):</t>
  </si>
  <si>
    <t>◄ ide írj</t>
  </si>
  <si>
    <t>Skálás képlet:  (ÖKKI − 4,00) × 50</t>
  </si>
  <si>
    <t>Négyzetes képlet:  (ÖKKI − 4,0)² × 50</t>
  </si>
  <si>
    <t>Tanulmányi pont (a két képlet átlaga, max. 50):</t>
  </si>
  <si>
    <t>Jelmagyarázat:</t>
  </si>
  <si>
    <t>• Csak a sárga mezőt (ÖKKI) kell kitölteni; a többi automatikusan számol.</t>
  </si>
  <si>
    <t>• Példa: ÖKKI 4,50 → skálás 25,00; négyzetes 12,50; tanulmányi pont 18,75.</t>
  </si>
  <si>
    <t>Referenciatábla (ÖKKI szerinti pontszámok)</t>
  </si>
  <si>
    <t>ÖKKI</t>
  </si>
  <si>
    <t>Skálás (max 50)</t>
  </si>
  <si>
    <t>Négyzetes (max 50)</t>
  </si>
  <si>
    <t>Tanulmányi pont (max 50)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</si>
</sst>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1"/>
    </font>
    <font>
      <b/>
      <sz val="16"/>
      <color rgb="FF1F3864"/>
      <name val="Calibri"/>
      <charset val="1"/>
    </font>
    <font>
      <b/>
      <sz val="11"/>
      <color rgb="FF1F3864"/>
      <name val="Calibri"/>
      <charset val="1"/>
    </font>
    <font>
      <i/>
      <sz val="10"/>
      <color rgb="FF000000"/>
      <name val="Calibri"/>
      <charset val="1"/>
    </font>
    <font>
      <b/>
      <sz val="11"/>
      <color rgb="FF000000"/>
      <name val="Calibri"/>
      <charset val="1"/>
    </font>
    <font>
      <b/>
      <sz val="12"/>
      <color rgb="FF000000"/>
      <name val="Calibri"/>
      <charset val="1"/>
    </font>
    <font>
      <i/>
      <sz val="9"/>
      <color rgb="FF808080"/>
      <name val="Calibri"/>
      <charset val="1"/>
    </font>
    <font>
      <sz val="11"/>
      <color rgb="FF000000"/>
      <name val="Calibri"/>
      <charset val="1"/>
    </font>
    <font>
      <i/>
      <sz val="10"/>
      <color rgb="FFC00000"/>
      <name val="Calibri"/>
      <charset val="1"/>
    </font>
    <font>
      <b/>
      <sz val="9"/>
      <color rgb="FF808080"/>
      <name val="Calibri"/>
      <charset val="1"/>
    </font>
    <font>
      <sz val="9"/>
      <color rgb="FF808080"/>
      <name val="Calibri"/>
      <charset val="1"/>
    </font>
    <font>
      <b/>
      <sz val="11"/>
      <color rgb="FFFFFFFF"/>
      <name val="Calibri"/>
      <charset val="1"/>
    </font>
  </fonts>
  <fills count="6">
    <fill>
      <patternFill patternType="none"/>
    </fill>
    <fill>
      <patternFill patternType="gray125"/>
    </fill>
    <fill>
      <patternFill patternType="solid">
        <fgColor rgb="FFFFF2CC"/>
        <bgColor rgb="FFF2F2F2"/>
      </patternFill>
    </fill>
    <fill>
      <patternFill patternType="solid">
        <fgColor rgb="FFD9E2F3"/>
        <bgColor rgb="FFD9D9D9"/>
      </patternFill>
    </fill>
    <fill>
      <patternFill patternType="solid">
        <fgColor rgb="FF1F3864"/>
        <bgColor rgb="FF333333"/>
      </patternFill>
    </fill>
    <fill>
      <patternFill patternType="solid">
        <fgColor rgb="FFF2F2F2"/>
        <bgColor rgb="FFFFFFFF"/>
      </patternFill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2" fontId="5" fillId="2" borderId="1" xfId="0" applyNumberFormat="1" applyFont="1" applyFill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2" fontId="7" fillId="0" borderId="1" xfId="0" applyNumberFormat="1" applyFont="1" applyBorder="1" applyAlignment="1">
      <alignment horizontal="center" vertical="center"/>
    </xf>
    <xf numFmtId="0" fontId="4" fillId="3" borderId="1" xfId="0" applyFont="1" applyFill="1" applyBorder="1" applyAlignment="1">
      <alignment horizontal="left" vertical="center"/>
    </xf>
    <xf numFmtId="2" fontId="4" fillId="3" borderId="1" xfId="0" applyNumberFormat="1" applyFont="1" applyFill="1" applyBorder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11" fillId="4" borderId="1" xfId="0" applyFont="1" applyFill="1" applyBorder="1" applyAlignment="1">
      <alignment horizontal="center" vertical="center" wrapText="1"/>
    </xf>
    <xf numFmtId="2" fontId="7" fillId="5" borderId="1" xfId="0" applyNumberFormat="1" applyFont="1" applyFill="1" applyBorder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/>
    </xf>
  </cellXfs>
  <cellStyles count="1">
    <cellStyle name="Normá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0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AAAAAA"/>
      <rgbColor rgb="FF808080"/>
      <rgbColor rgb="FF9999FF"/>
      <rgbColor rgb="FFBE4B48"/>
      <rgbColor rgb="FFFFF2CC"/>
      <rgbColor rgb="FFF2F2F2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D9E2F3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8B855"/>
      <rgbColor rgb="FFFFCC00"/>
      <rgbColor rgb="FFFF9900"/>
      <rgbColor rgb="FFFF6600"/>
      <rgbColor rgb="FF4A7EBB"/>
      <rgbColor rgb="FF878787"/>
      <rgbColor rgb="FF1F3864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E41"/>
  <sheetViews>
    <sheetView showGridLines="0" tabSelected="1" topLeftCell="A5" zoomScaleNormal="100" workbookViewId="0">
      <selection activeCell="F16" sqref="F16"/>
    </sheetView>
  </sheetViews>
  <sheetFormatPr defaultColWidth="8.7109375" defaultRowHeight="15" x14ac:dyDescent="0.25"/>
  <cols>
    <col min="1" max="1" width="2" customWidth="1"/>
    <col min="2" max="2" width="40" customWidth="1"/>
    <col min="3" max="4" width="16" customWidth="1"/>
    <col min="5" max="5" width="18" customWidth="1"/>
    <col min="6" max="6" width="2" customWidth="1"/>
  </cols>
  <sheetData>
    <row r="2" spans="2:5" ht="21" x14ac:dyDescent="0.25">
      <c r="B2" s="13" t="s">
        <v>0</v>
      </c>
      <c r="C2" s="13"/>
      <c r="D2" s="13"/>
      <c r="E2" s="13"/>
    </row>
    <row r="3" spans="2:5" x14ac:dyDescent="0.25">
      <c r="B3" s="14" t="s">
        <v>1</v>
      </c>
      <c r="C3" s="14"/>
      <c r="D3" s="14"/>
      <c r="E3" s="14"/>
    </row>
    <row r="5" spans="2:5" ht="30" customHeight="1" x14ac:dyDescent="0.25">
      <c r="B5" s="15" t="s">
        <v>2</v>
      </c>
      <c r="C5" s="15"/>
      <c r="D5" s="15"/>
      <c r="E5" s="15"/>
    </row>
    <row r="7" spans="2:5" ht="15.75" x14ac:dyDescent="0.25">
      <c r="B7" s="2" t="s">
        <v>3</v>
      </c>
      <c r="C7" s="3"/>
      <c r="D7" s="4" t="s">
        <v>4</v>
      </c>
    </row>
    <row r="9" spans="2:5" x14ac:dyDescent="0.25">
      <c r="B9" s="5" t="s">
        <v>5</v>
      </c>
      <c r="C9" s="6" t="str">
        <f>IF(OR($C$7&lt;4,$C$7&gt;5),"n.é.",($C$7-4)*50)</f>
        <v>n.é.</v>
      </c>
    </row>
    <row r="10" spans="2:5" x14ac:dyDescent="0.25">
      <c r="B10" s="5" t="s">
        <v>6</v>
      </c>
      <c r="C10" s="6" t="str">
        <f>IF(OR($C$7&lt;4,$C$7&gt;5),"n.é.",($C$7-4)^2*50)</f>
        <v>n.é.</v>
      </c>
    </row>
    <row r="11" spans="2:5" x14ac:dyDescent="0.25">
      <c r="B11" s="7" t="s">
        <v>7</v>
      </c>
      <c r="C11" s="8" t="str">
        <f>IF(OR($C$7&lt;4,$C$7&gt;5),"n.é.",(($C$7-4)*50+($C$7-4)^2*50)/2)</f>
        <v>n.é.</v>
      </c>
    </row>
    <row r="13" spans="2:5" x14ac:dyDescent="0.25">
      <c r="B13" s="16" t="str">
        <f>IF($C$7&lt;4,"⚠ Az ÖKKI 4,00 alatt nem felel meg az alapfeltételnek — nem pályázható.",IF($C$7&gt;5,"⚠ Az ÖKKI nem lehet 5,00-nál nagyobb.",""))</f>
        <v>⚠ Az ÖKKI 4,00 alatt nem felel meg az alapfeltételnek — nem pályázható.</v>
      </c>
      <c r="C13" s="16"/>
      <c r="D13" s="16"/>
      <c r="E13" s="16"/>
    </row>
    <row r="15" spans="2:5" x14ac:dyDescent="0.25">
      <c r="B15" s="9" t="s">
        <v>8</v>
      </c>
    </row>
    <row r="16" spans="2:5" x14ac:dyDescent="0.25">
      <c r="B16" s="12" t="s">
        <v>9</v>
      </c>
      <c r="C16" s="12"/>
      <c r="D16" s="12"/>
      <c r="E16" s="12"/>
    </row>
    <row r="17" spans="2:5" x14ac:dyDescent="0.25">
      <c r="B17" s="12" t="s">
        <v>10</v>
      </c>
      <c r="C17" s="12"/>
      <c r="D17" s="12"/>
      <c r="E17" s="12"/>
    </row>
    <row r="19" spans="2:5" x14ac:dyDescent="0.25">
      <c r="B19" s="1" t="s">
        <v>11</v>
      </c>
    </row>
    <row r="20" spans="2:5" ht="30" customHeight="1" x14ac:dyDescent="0.25">
      <c r="B20" s="10" t="s">
        <v>12</v>
      </c>
      <c r="C20" s="10" t="s">
        <v>13</v>
      </c>
      <c r="D20" s="10" t="s">
        <v>14</v>
      </c>
      <c r="E20" s="10" t="s">
        <v>15</v>
      </c>
    </row>
    <row r="21" spans="2:5" x14ac:dyDescent="0.25">
      <c r="B21" s="6">
        <v>4</v>
      </c>
      <c r="C21" s="6">
        <f t="shared" ref="C21:C41" si="0">(B21-4)*50</f>
        <v>0</v>
      </c>
      <c r="D21" s="6">
        <f t="shared" ref="D21:D41" si="1">(B21-4)^2*50</f>
        <v>0</v>
      </c>
      <c r="E21" s="6">
        <f t="shared" ref="E21:E41" si="2">((B21-4)*50+(B21-4)^2*50)/2</f>
        <v>0</v>
      </c>
    </row>
    <row r="22" spans="2:5" x14ac:dyDescent="0.25">
      <c r="B22" s="11">
        <v>4.05</v>
      </c>
      <c r="C22" s="11">
        <f t="shared" si="0"/>
        <v>2.4999999999999911</v>
      </c>
      <c r="D22" s="11">
        <f t="shared" si="1"/>
        <v>0.12499999999999911</v>
      </c>
      <c r="E22" s="11">
        <f t="shared" si="2"/>
        <v>1.3124999999999951</v>
      </c>
    </row>
    <row r="23" spans="2:5" x14ac:dyDescent="0.25">
      <c r="B23" s="6">
        <v>4.0999999999999996</v>
      </c>
      <c r="C23" s="6">
        <f t="shared" si="0"/>
        <v>4.9999999999999822</v>
      </c>
      <c r="D23" s="6">
        <f t="shared" si="1"/>
        <v>0.49999999999999645</v>
      </c>
      <c r="E23" s="6">
        <f t="shared" si="2"/>
        <v>2.7499999999999893</v>
      </c>
    </row>
    <row r="24" spans="2:5" x14ac:dyDescent="0.25">
      <c r="B24" s="11">
        <v>4.1500000000000004</v>
      </c>
      <c r="C24" s="11">
        <f t="shared" si="0"/>
        <v>7.5000000000000178</v>
      </c>
      <c r="D24" s="11">
        <f t="shared" si="1"/>
        <v>1.1250000000000053</v>
      </c>
      <c r="E24" s="11">
        <f t="shared" si="2"/>
        <v>4.3125000000000115</v>
      </c>
    </row>
    <row r="25" spans="2:5" x14ac:dyDescent="0.25">
      <c r="B25" s="6">
        <v>4.2</v>
      </c>
      <c r="C25" s="6">
        <f t="shared" si="0"/>
        <v>10.000000000000009</v>
      </c>
      <c r="D25" s="6">
        <f t="shared" si="1"/>
        <v>2.0000000000000036</v>
      </c>
      <c r="E25" s="6">
        <f t="shared" si="2"/>
        <v>6.0000000000000062</v>
      </c>
    </row>
    <row r="26" spans="2:5" x14ac:dyDescent="0.25">
      <c r="B26" s="11">
        <v>4.25</v>
      </c>
      <c r="C26" s="11">
        <f t="shared" si="0"/>
        <v>12.5</v>
      </c>
      <c r="D26" s="11">
        <f t="shared" si="1"/>
        <v>3.125</v>
      </c>
      <c r="E26" s="11">
        <f t="shared" si="2"/>
        <v>7.8125</v>
      </c>
    </row>
    <row r="27" spans="2:5" x14ac:dyDescent="0.25">
      <c r="B27" s="6">
        <v>4.3</v>
      </c>
      <c r="C27" s="6">
        <f t="shared" si="0"/>
        <v>14.999999999999991</v>
      </c>
      <c r="D27" s="6">
        <f t="shared" si="1"/>
        <v>4.4999999999999947</v>
      </c>
      <c r="E27" s="6">
        <f t="shared" si="2"/>
        <v>9.7499999999999929</v>
      </c>
    </row>
    <row r="28" spans="2:5" x14ac:dyDescent="0.25">
      <c r="B28" s="11">
        <v>4.3499999999999996</v>
      </c>
      <c r="C28" s="11">
        <f t="shared" si="0"/>
        <v>17.499999999999982</v>
      </c>
      <c r="D28" s="11">
        <f t="shared" si="1"/>
        <v>6.1249999999999876</v>
      </c>
      <c r="E28" s="11">
        <f t="shared" si="2"/>
        <v>11.812499999999986</v>
      </c>
    </row>
    <row r="29" spans="2:5" x14ac:dyDescent="0.25">
      <c r="B29" s="6">
        <v>4.4000000000000004</v>
      </c>
      <c r="C29" s="6">
        <f t="shared" si="0"/>
        <v>20.000000000000018</v>
      </c>
      <c r="D29" s="6">
        <f t="shared" si="1"/>
        <v>8.0000000000000142</v>
      </c>
      <c r="E29" s="6">
        <f t="shared" si="2"/>
        <v>14.000000000000016</v>
      </c>
    </row>
    <row r="30" spans="2:5" x14ac:dyDescent="0.25">
      <c r="B30" s="11">
        <v>4.45</v>
      </c>
      <c r="C30" s="11">
        <f t="shared" si="0"/>
        <v>22.500000000000007</v>
      </c>
      <c r="D30" s="11">
        <f t="shared" si="1"/>
        <v>10.125000000000007</v>
      </c>
      <c r="E30" s="11">
        <f t="shared" si="2"/>
        <v>16.312500000000007</v>
      </c>
    </row>
    <row r="31" spans="2:5" x14ac:dyDescent="0.25">
      <c r="B31" s="6">
        <v>4.5</v>
      </c>
      <c r="C31" s="6">
        <f t="shared" si="0"/>
        <v>25</v>
      </c>
      <c r="D31" s="6">
        <f t="shared" si="1"/>
        <v>12.5</v>
      </c>
      <c r="E31" s="6">
        <f t="shared" si="2"/>
        <v>18.75</v>
      </c>
    </row>
    <row r="32" spans="2:5" x14ac:dyDescent="0.25">
      <c r="B32" s="11">
        <v>4.55</v>
      </c>
      <c r="C32" s="11">
        <f t="shared" si="0"/>
        <v>27.499999999999993</v>
      </c>
      <c r="D32" s="11">
        <f t="shared" si="1"/>
        <v>15.124999999999991</v>
      </c>
      <c r="E32" s="11">
        <f t="shared" si="2"/>
        <v>21.312499999999993</v>
      </c>
    </row>
    <row r="33" spans="2:5" x14ac:dyDescent="0.25">
      <c r="B33" s="6">
        <v>4.5999999999999996</v>
      </c>
      <c r="C33" s="6">
        <f t="shared" si="0"/>
        <v>29.999999999999982</v>
      </c>
      <c r="D33" s="6">
        <f t="shared" si="1"/>
        <v>17.999999999999979</v>
      </c>
      <c r="E33" s="6">
        <f t="shared" si="2"/>
        <v>23.999999999999979</v>
      </c>
    </row>
    <row r="34" spans="2:5" x14ac:dyDescent="0.25">
      <c r="B34" s="11">
        <v>4.6500000000000004</v>
      </c>
      <c r="C34" s="11">
        <f t="shared" si="0"/>
        <v>32.500000000000014</v>
      </c>
      <c r="D34" s="11">
        <f t="shared" si="1"/>
        <v>21.125000000000025</v>
      </c>
      <c r="E34" s="11">
        <f t="shared" si="2"/>
        <v>26.812500000000021</v>
      </c>
    </row>
    <row r="35" spans="2:5" x14ac:dyDescent="0.25">
      <c r="B35" s="6">
        <v>4.7</v>
      </c>
      <c r="C35" s="6">
        <f t="shared" si="0"/>
        <v>35.000000000000007</v>
      </c>
      <c r="D35" s="6">
        <f t="shared" si="1"/>
        <v>24.500000000000014</v>
      </c>
      <c r="E35" s="6">
        <f t="shared" si="2"/>
        <v>29.750000000000011</v>
      </c>
    </row>
    <row r="36" spans="2:5" x14ac:dyDescent="0.25">
      <c r="B36" s="11">
        <v>4.75</v>
      </c>
      <c r="C36" s="11">
        <f t="shared" si="0"/>
        <v>37.5</v>
      </c>
      <c r="D36" s="11">
        <f t="shared" si="1"/>
        <v>28.125</v>
      </c>
      <c r="E36" s="11">
        <f t="shared" si="2"/>
        <v>32.8125</v>
      </c>
    </row>
    <row r="37" spans="2:5" x14ac:dyDescent="0.25">
      <c r="B37" s="6">
        <v>4.8</v>
      </c>
      <c r="C37" s="6">
        <f t="shared" si="0"/>
        <v>39.999999999999993</v>
      </c>
      <c r="D37" s="6">
        <f t="shared" si="1"/>
        <v>31.999999999999986</v>
      </c>
      <c r="E37" s="6">
        <f t="shared" si="2"/>
        <v>35.999999999999986</v>
      </c>
    </row>
    <row r="38" spans="2:5" x14ac:dyDescent="0.25">
      <c r="B38" s="11">
        <v>4.8499999999999996</v>
      </c>
      <c r="C38" s="11">
        <f t="shared" si="0"/>
        <v>42.499999999999986</v>
      </c>
      <c r="D38" s="11">
        <f t="shared" si="1"/>
        <v>36.124999999999972</v>
      </c>
      <c r="E38" s="11">
        <f t="shared" si="2"/>
        <v>39.312499999999979</v>
      </c>
    </row>
    <row r="39" spans="2:5" x14ac:dyDescent="0.25">
      <c r="B39" s="6">
        <v>4.9000000000000004</v>
      </c>
      <c r="C39" s="6">
        <f t="shared" si="0"/>
        <v>45.000000000000014</v>
      </c>
      <c r="D39" s="6">
        <f t="shared" si="1"/>
        <v>40.500000000000028</v>
      </c>
      <c r="E39" s="6">
        <f t="shared" si="2"/>
        <v>42.750000000000021</v>
      </c>
    </row>
    <row r="40" spans="2:5" x14ac:dyDescent="0.25">
      <c r="B40" s="11">
        <v>4.95</v>
      </c>
      <c r="C40" s="11">
        <f t="shared" si="0"/>
        <v>47.500000000000007</v>
      </c>
      <c r="D40" s="11">
        <f t="shared" si="1"/>
        <v>45.125000000000014</v>
      </c>
      <c r="E40" s="11">
        <f t="shared" si="2"/>
        <v>46.312500000000014</v>
      </c>
    </row>
    <row r="41" spans="2:5" x14ac:dyDescent="0.25">
      <c r="B41" s="6">
        <v>5</v>
      </c>
      <c r="C41" s="6">
        <f t="shared" si="0"/>
        <v>50</v>
      </c>
      <c r="D41" s="6">
        <f t="shared" si="1"/>
        <v>50</v>
      </c>
      <c r="E41" s="6">
        <f t="shared" si="2"/>
        <v>50</v>
      </c>
    </row>
  </sheetData>
  <mergeCells count="6">
    <mergeCell ref="B17:E17"/>
    <mergeCell ref="B2:E2"/>
    <mergeCell ref="B3:E3"/>
    <mergeCell ref="B5:E5"/>
    <mergeCell ref="B13:E13"/>
    <mergeCell ref="B16:E16"/>
  </mergeCells>
  <dataValidations count="1">
    <dataValidation type="decimal" allowBlank="1" showErrorMessage="1" errorTitle="Érvénytelen ÖKKI" error="Az ÖKKI 4,00 és 5,00 közötti szám lehet." sqref="C7" xr:uid="{00000000-0002-0000-0000-000000000000}">
      <formula1>4</formula1>
      <formula2>5</formula2>
    </dataValidation>
  </dataValidations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Ösztöndíj-kalkulátor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Kaiser&amp;Pilisi Ügyvédi Társulás</cp:lastModifiedBy>
  <cp:revision>1</cp:revision>
  <dcterms:created xsi:type="dcterms:W3CDTF">2026-07-20T12:48:18Z</dcterms:created>
  <dcterms:modified xsi:type="dcterms:W3CDTF">2026-07-20T14:28:38Z</dcterms:modified>
  <dc:language>en-US</dc:language>
</cp:coreProperties>
</file>